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31.23.58\caee\INFORMES\2023\CUATRIMESTRALES CPCC\Tablero Rendición de Cuentas\"/>
    </mc:Choice>
  </mc:AlternateContent>
  <xr:revisionPtr revIDLastSave="0" documentId="13_ncr:1_{75AA89BF-76DE-4DDD-BFDF-47B6BDA0A434}" xr6:coauthVersionLast="47" xr6:coauthVersionMax="47" xr10:uidLastSave="{00000000-0000-0000-0000-000000000000}"/>
  <bookViews>
    <workbookView xWindow="-120" yWindow="-120" windowWidth="29040" windowHeight="15720" xr2:uid="{00000000-000D-0000-FFFF-FFFF00000000}"/>
  </bookViews>
  <sheets>
    <sheet name="Tablero" sheetId="1" r:id="rId1"/>
  </sheets>
  <definedNames>
    <definedName name="_xlnm.Print_Area" localSheetId="0">Tablero!$B$1:$Q$30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1" i="1" l="1"/>
  <c r="N9" i="1"/>
  <c r="J25" i="1" l="1"/>
  <c r="J26" i="1"/>
  <c r="J27" i="1"/>
  <c r="J28" i="1"/>
  <c r="J29" i="1"/>
  <c r="J30" i="1"/>
  <c r="Q14" i="1" l="1"/>
  <c r="J24" i="1"/>
  <c r="J23" i="1"/>
  <c r="G14" i="1" l="1"/>
</calcChain>
</file>

<file path=xl/sharedStrings.xml><?xml version="1.0" encoding="utf-8"?>
<sst xmlns="http://schemas.openxmlformats.org/spreadsheetml/2006/main" count="74" uniqueCount="73">
  <si>
    <t>AUTORIDADES</t>
  </si>
  <si>
    <t>SERVICIOS PERSONALES, TÉCNICOS Y PROFESIONALES</t>
  </si>
  <si>
    <t>Presupuesto vigente</t>
  </si>
  <si>
    <t>Presupuesto ejecutado</t>
  </si>
  <si>
    <t>Procentaje de ejecución</t>
  </si>
  <si>
    <t>Presupuesto vigente 2023</t>
  </si>
  <si>
    <t>Porcentaje de ejecución</t>
  </si>
  <si>
    <t>Presupuesto para pago de salarios y honorarios</t>
  </si>
  <si>
    <t>Presupuesto ejecutado en pago de salarios y honorarios</t>
  </si>
  <si>
    <t>Porcentaje de ejecución en el pago de salarios y honorarios</t>
  </si>
  <si>
    <t>EJECUCIÓN PRESUPUESTARIA
POR GRUPOS DE GASTO</t>
  </si>
  <si>
    <t>EJECUCIÓN PRESUPUESTARIA POR CLASIFICACIÓN GEOGRÁFICA</t>
  </si>
  <si>
    <t>TABLERO DE RENDICIÓN DE CUENTAS</t>
  </si>
  <si>
    <t>GESTIÓN DE PRESUPUESTO</t>
  </si>
  <si>
    <t xml:space="preserve"> PROGRAMAS PRESUPUESTA-RIOS</t>
  </si>
  <si>
    <t>EJECUCIÓN 
POR FINALIDADES</t>
  </si>
  <si>
    <t>Servicios técnicos o profesionales 029</t>
  </si>
  <si>
    <t>Personal temporal 021
Personal temporal 022
Jornales 031</t>
  </si>
  <si>
    <t>Personal permanente 011</t>
  </si>
  <si>
    <t>Ministro</t>
  </si>
  <si>
    <t>David Napoleón Barrientos Girón</t>
  </si>
  <si>
    <t>Carlos Enrique Franco Urzúa</t>
  </si>
  <si>
    <t>Otto René Gómez</t>
  </si>
  <si>
    <t>Héctor Eduardo Morales Alarcón</t>
  </si>
  <si>
    <t>Román Estuardo Cancinos Arbizú</t>
  </si>
  <si>
    <t>Servicios Públicos Generales</t>
  </si>
  <si>
    <t>Orden Público y Seguridad Ciudadana</t>
  </si>
  <si>
    <t>Salud</t>
  </si>
  <si>
    <t>Eduación</t>
  </si>
  <si>
    <r>
      <rPr>
        <b/>
        <sz val="10"/>
        <color theme="1"/>
        <rFont val="Arial"/>
        <family val="2"/>
      </rPr>
      <t>PROGRAMA 1</t>
    </r>
    <r>
      <rPr>
        <sz val="10"/>
        <color theme="1"/>
        <rFont val="Arial"/>
        <family val="2"/>
      </rPr>
      <t xml:space="preserve">
Actividades Centrales</t>
    </r>
  </si>
  <si>
    <r>
      <rPr>
        <b/>
        <sz val="10"/>
        <color theme="1"/>
        <rFont val="Arial"/>
        <family val="2"/>
      </rPr>
      <t>PROGRAMA 3</t>
    </r>
    <r>
      <rPr>
        <sz val="10"/>
        <color theme="1"/>
        <rFont val="Arial"/>
        <family val="2"/>
      </rPr>
      <t xml:space="preserve">
Servicios de Inteligencia Civil (Actividad Común a los Programas 11 y 12)</t>
    </r>
  </si>
  <si>
    <r>
      <rPr>
        <b/>
        <sz val="10"/>
        <color theme="1"/>
        <rFont val="Arial"/>
        <family val="2"/>
      </rPr>
      <t>PROGRAMA 11</t>
    </r>
    <r>
      <rPr>
        <sz val="10"/>
        <color theme="1"/>
        <rFont val="Arial"/>
        <family val="2"/>
      </rPr>
      <t xml:space="preserve">
Servios de Seguridad a las Personas y su Patrimonio</t>
    </r>
  </si>
  <si>
    <r>
      <rPr>
        <b/>
        <sz val="10"/>
        <color theme="1"/>
        <rFont val="Arial"/>
        <family val="2"/>
      </rPr>
      <t>PROGRAMA 12</t>
    </r>
    <r>
      <rPr>
        <sz val="10"/>
        <color theme="1"/>
        <rFont val="Arial"/>
        <family val="2"/>
      </rPr>
      <t xml:space="preserve">
Servicios de Custodia y Rehabilitacion de Privados de Libertad</t>
    </r>
  </si>
  <si>
    <r>
      <rPr>
        <b/>
        <sz val="10"/>
        <color theme="1"/>
        <rFont val="Arial"/>
        <family val="2"/>
      </rPr>
      <t>PROGRAMA 14</t>
    </r>
    <r>
      <rPr>
        <sz val="10"/>
        <color theme="1"/>
        <rFont val="Arial"/>
        <family val="2"/>
      </rPr>
      <t xml:space="preserve">
Servicios de Divulgación Oficial</t>
    </r>
  </si>
  <si>
    <r>
      <rPr>
        <b/>
        <sz val="10"/>
        <color theme="1"/>
        <rFont val="Arial"/>
        <family val="2"/>
      </rPr>
      <t>PROGRAMA 15</t>
    </r>
    <r>
      <rPr>
        <sz val="10"/>
        <color theme="1"/>
        <rFont val="Arial"/>
        <family val="2"/>
      </rPr>
      <t xml:space="preserve">
Servicios de Gobierno Departamental y Registrio de Personas Jurídicas</t>
    </r>
  </si>
  <si>
    <r>
      <rPr>
        <b/>
        <sz val="10"/>
        <color theme="1"/>
        <rFont val="Arial"/>
        <family val="2"/>
      </rPr>
      <t>PROGRAMA 19</t>
    </r>
    <r>
      <rPr>
        <sz val="10"/>
        <color theme="1"/>
        <rFont val="Arial"/>
        <family val="2"/>
      </rPr>
      <t xml:space="preserve">
Servicios de Control Telemático</t>
    </r>
  </si>
  <si>
    <r>
      <rPr>
        <b/>
        <sz val="10"/>
        <color theme="1"/>
        <rFont val="Arial"/>
        <family val="2"/>
      </rPr>
      <t>PROGRAMA 99</t>
    </r>
    <r>
      <rPr>
        <sz val="10"/>
        <color theme="1"/>
        <rFont val="Arial"/>
        <family val="2"/>
      </rPr>
      <t xml:space="preserve">
Partidas No Asignables a Programas</t>
    </r>
  </si>
  <si>
    <r>
      <rPr>
        <b/>
        <sz val="10"/>
        <rFont val="Arial"/>
        <family val="2"/>
      </rPr>
      <t>I Viceministro</t>
    </r>
    <r>
      <rPr>
        <sz val="10"/>
        <rFont val="Arial"/>
        <family val="2"/>
      </rPr>
      <t xml:space="preserve">
 Seguridad</t>
    </r>
  </si>
  <si>
    <r>
      <rPr>
        <b/>
        <sz val="10"/>
        <rFont val="Arial"/>
        <family val="2"/>
      </rPr>
      <t>II Viceministro</t>
    </r>
    <r>
      <rPr>
        <sz val="10"/>
        <rFont val="Arial"/>
        <family val="2"/>
      </rPr>
      <t xml:space="preserve">
Administrativo</t>
    </r>
  </si>
  <si>
    <r>
      <rPr>
        <b/>
        <sz val="10"/>
        <rFont val="Arial"/>
        <family val="2"/>
      </rPr>
      <t>III Viceministro</t>
    </r>
    <r>
      <rPr>
        <sz val="10"/>
        <rFont val="Arial"/>
        <family val="2"/>
      </rPr>
      <t xml:space="preserve">
Prevención de la Violencia y el Delito</t>
    </r>
  </si>
  <si>
    <r>
      <rPr>
        <b/>
        <sz val="10"/>
        <rFont val="Arial"/>
        <family val="2"/>
      </rPr>
      <t>IV Viceministro</t>
    </r>
    <r>
      <rPr>
        <sz val="10"/>
        <rFont val="Arial"/>
        <family val="2"/>
      </rPr>
      <t xml:space="preserve">
Tecnología de la Información y las Comunicaciones</t>
    </r>
  </si>
  <si>
    <r>
      <rPr>
        <b/>
        <sz val="10"/>
        <rFont val="Arial"/>
        <family val="2"/>
      </rPr>
      <t>V Viceministro</t>
    </r>
    <r>
      <rPr>
        <sz val="10"/>
        <rFont val="Arial"/>
        <family val="2"/>
      </rPr>
      <t xml:space="preserve">
Antinarcóticos</t>
    </r>
  </si>
  <si>
    <t>MINISTERIO DE GOBERNACIÓN</t>
  </si>
  <si>
    <t>Grupo (000): Servicios Personales</t>
  </si>
  <si>
    <t>Grupo (100): Servicios No Personales</t>
  </si>
  <si>
    <t>Grupo (200): Materiales y Suministros</t>
  </si>
  <si>
    <t>Grupo (300): Propiedad, Planta, Equipo e Intangibles</t>
  </si>
  <si>
    <t>Grupo (400): Transferencias Corrientes</t>
  </si>
  <si>
    <t>Grupo (900): Asignaciones Globales</t>
  </si>
  <si>
    <t>Región : A NIVEL REPÚBLICA</t>
  </si>
  <si>
    <t>Descripción del Programa</t>
  </si>
  <si>
    <t>Son las actividades de apoyo a todos los programas de la institución</t>
  </si>
  <si>
    <t>Corresponde a las actividades de apoyo en temas de Inteligencia Civil, para los servicios de seguridad a las personas y su patrimonio, y de custodia y rehabilitación de privados de libertad.</t>
  </si>
  <si>
    <t>Se realizan las intervenciones sustantivas dirigidas a mantener el orden público y seguridad ciudadana, a través de actividades de la gestión de las fuerzas policiales, formación y especialización policial, combate a la narcoactividad, investigación criminal, prevención de la violencia y el delito, servicios de control de tránsito, servicios de control de la seguridad privada, etc.</t>
  </si>
  <si>
    <t>Se realizan las intervenciones sustantivas dirigidas a la administración, gestión de apoyo de asuntos penitenciarios, dirigidos a la custodia y seguridad de privados de libertad y su rehabilitación.</t>
  </si>
  <si>
    <t xml:space="preserve">Administración y gestión de las actividades de impresión y distribución de documentos diversos y oficiales. </t>
  </si>
  <si>
    <t>Gestión de las actividades administrativas de las Gobernaciones Departamentales y del Registro de las Personas Jurídicas.</t>
  </si>
  <si>
    <t>Comprende las asignaciones destinadas a las transferencias corrientes, que no tienen una contraprestación de servicios en la estructura programática del presupuesto, pero que coadyuvan a la temática de los servicios que se brindan.</t>
  </si>
  <si>
    <t>Dana Eloísa Barrillas Cubulco</t>
  </si>
  <si>
    <t>El control telemático hace referencia a la utilización de dispositivos electrónicos de control, con el fin de controlar la presencia o ausencia de una persona en un determinado lugar.</t>
  </si>
  <si>
    <t xml:space="preserve">  </t>
  </si>
  <si>
    <t>Servicios técnicos o profesionales subgrupo 18</t>
  </si>
  <si>
    <t>47,283 personas</t>
  </si>
  <si>
    <t>82 personas
96 personas
72 personas</t>
  </si>
  <si>
    <t>1,609 personas</t>
  </si>
  <si>
    <t>154 personas</t>
  </si>
  <si>
    <t>ACTUALIZADO AL 30 DE SEPTIEMBRE DEL 2023</t>
  </si>
  <si>
    <t>PRINCIPALES AVANCES O LOGROS
AL 30 DE SEPTIEMBRE DE 2023</t>
  </si>
  <si>
    <t>1. Durante el presente año se han desarticulado diferentes tipos de estructuras criminales 83 dedicadas a la extorsión, homicidio, tráfico ilegal de personas, trata de personas, asesinato, robo agravado, falsificación de documentos, secuestro, lavado de dinero, feminicidio, violaciones y narcotráfico, dando como resultado la detención de 613 personas.</t>
  </si>
  <si>
    <t>3. En el combate frontal en la lucha contra las drogas se ha logrado en el presente año la captura de 863 personas de las cuales 15 aprehendidos se encuentran con proceso de extradición.</t>
  </si>
  <si>
    <r>
      <t xml:space="preserve">4. En el ámbito de la Lucha y Combate Contra el Narcotráfico se realizaron las diferentes acciones al cierre de julio
• Incautación de diferentes tipos de droga (marihuana procesada, marihuana semillas crack, heroína) valorada en Q 375,342,860.44
• Erradicación de matas por un valor de Q 723,893,330.00
• Incautación de bienes valorados en Q 12,829,186.00
• Incautación de dinero en diferentes monedas por un valor de Q 9,093,534.90
</t>
    </r>
    <r>
      <rPr>
        <sz val="10"/>
        <rFont val="Arial"/>
        <family val="2"/>
      </rPr>
      <t>• Destrucción de 111 toneladas métricas de precursores</t>
    </r>
  </si>
  <si>
    <t>5. Atendiendo la Estrategia de Transformación Policial y con el objetivo de continuar con el fortalecimiento de la insititución policial  se inicio el cuarto curso Básico de Investigación Criminal a mas de 65 agentes de la PNC; este será impartido en la Escuela de Especialidades de Policia (EEPOL) para formar parte de la División Especializada de Investigación Criminal (DEIC).</t>
  </si>
  <si>
    <t>2. Con el objetivo de erradicar la violencia de genero en el territorio nacional, garantizando un ambiente seguro para las mujeres sobrevivientes y con el pleno respeto a sus derechos fundamentales, se participó en la firma de convenios con representantes de seis organizaciones especializadas de mujeres encargadas del funcionanmiento y administracion de los Centro de Apoyo Integral para Mujeres Sobrevivientes de Violencia (CAIMUS). Dichos acuerdos garantizan los fondos para el trabajo que estas asociones realizan.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</si>
</sst>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quot;#,##0;[Red]\-&quot;Q&quot;#,##0"/>
    <numFmt numFmtId="7" formatCode="&quot;Q&quot;#,##0.00;\-&quot;Q&quot;#,##0.00"/>
    <numFmt numFmtId="8" formatCode="&quot;Q&quot;#,##0.00;[Red]\-&quot;Q&quot;#,##0.00"/>
    <numFmt numFmtId="44" formatCode="_-&quot;Q&quot;* #,##0.00_-;\-&quot;Q&quot;* #,##0.00_-;_-&quot;Q&quot;* &quot;-&quot;??_-;_-@_-"/>
    <numFmt numFmtId="43" formatCode="_-* #,##0.00_-;\-* #,##0.00_-;_-* &quot;-&quot;??_-;_-@_-"/>
    <numFmt numFmtId="164" formatCode="&quot;Q&quot;#,##0.00"/>
  </numFmts>
  <fonts count="14"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9"/>
      <color theme="1"/>
      <name val="Arial"/>
      <family val="2"/>
    </font>
    <font>
      <sz val="12"/>
      <color theme="1"/>
      <name val="Arial"/>
      <family val="2"/>
    </font>
    <font>
      <b/>
      <sz val="20"/>
      <color rgb="FF002060"/>
      <name val="Arial"/>
      <family val="2"/>
    </font>
    <font>
      <b/>
      <sz val="12"/>
      <color theme="0"/>
      <name val="Arial"/>
      <family val="2"/>
    </font>
    <font>
      <sz val="11"/>
      <color theme="1"/>
      <name val="Calibri"/>
      <family val="2"/>
      <scheme val="minor"/>
    </font>
    <font>
      <sz val="10"/>
      <name val="Arial"/>
      <family val="2"/>
    </font>
    <font>
      <b/>
      <sz val="10"/>
      <name val="Arial"/>
      <family val="2"/>
    </font>
    <font>
      <b/>
      <sz val="18"/>
      <color theme="4" tint="-0.249977111117893"/>
      <name val="Arial"/>
      <family val="2"/>
    </font>
    <font>
      <b/>
      <sz val="14"/>
      <color theme="4" tint="-0.499984740745262"/>
      <name val="Arial"/>
      <family val="2"/>
    </font>
    <font>
      <b/>
      <sz val="10"/>
      <color theme="0"/>
      <name val="Arial"/>
      <family val="2"/>
    </font>
  </fonts>
  <fills count="6">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
      <patternFill patternType="solid">
        <fgColor rgb="FF00196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s>
  <cellStyleXfs count="5">
    <xf numFmtId="0" fontId="0"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157">
    <xf numFmtId="0" fontId="0" fillId="0" borderId="0" xfId="0"/>
    <xf numFmtId="0" fontId="0" fillId="4" borderId="0" xfId="0" applyFill="1"/>
    <xf numFmtId="0" fontId="2" fillId="4" borderId="0" xfId="0" applyFont="1" applyFill="1"/>
    <xf numFmtId="0" fontId="2"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10" fontId="2" fillId="4" borderId="9" xfId="0" applyNumberFormat="1" applyFont="1" applyFill="1" applyBorder="1" applyAlignment="1">
      <alignment horizontal="center" vertical="center"/>
    </xf>
    <xf numFmtId="0" fontId="2" fillId="4" borderId="8" xfId="0" applyFont="1" applyFill="1" applyBorder="1"/>
    <xf numFmtId="0" fontId="2" fillId="4" borderId="9" xfId="0" applyFont="1" applyFill="1" applyBorder="1"/>
    <xf numFmtId="0" fontId="1" fillId="4" borderId="0" xfId="0" applyFont="1" applyFill="1"/>
    <xf numFmtId="0" fontId="5" fillId="4" borderId="0" xfId="0" applyFont="1" applyFill="1" applyBorder="1"/>
    <xf numFmtId="0" fontId="2" fillId="4" borderId="0" xfId="0" applyFont="1" applyFill="1" applyBorder="1"/>
    <xf numFmtId="0" fontId="1" fillId="4" borderId="0" xfId="0" applyFont="1" applyFill="1" applyBorder="1"/>
    <xf numFmtId="0" fontId="4" fillId="4" borderId="0" xfId="0" applyFont="1" applyFill="1" applyBorder="1" applyAlignment="1">
      <alignment horizontal="center" vertical="top" wrapText="1"/>
    </xf>
    <xf numFmtId="6" fontId="2" fillId="4" borderId="0" xfId="0" applyNumberFormat="1" applyFont="1" applyFill="1" applyBorder="1" applyAlignment="1">
      <alignment horizontal="center" vertical="center"/>
    </xf>
    <xf numFmtId="0" fontId="0" fillId="4" borderId="0" xfId="0" applyFill="1" applyBorder="1"/>
    <xf numFmtId="164" fontId="9" fillId="3" borderId="3" xfId="0" applyNumberFormat="1" applyFont="1" applyFill="1" applyBorder="1" applyAlignment="1">
      <alignment horizontal="center" vertical="center"/>
    </xf>
    <xf numFmtId="164" fontId="9" fillId="3" borderId="5" xfId="0" applyNumberFormat="1" applyFont="1" applyFill="1" applyBorder="1" applyAlignment="1">
      <alignment horizontal="center" vertical="center"/>
    </xf>
    <xf numFmtId="164" fontId="9" fillId="3" borderId="7" xfId="0" applyNumberFormat="1" applyFont="1" applyFill="1" applyBorder="1" applyAlignment="1">
      <alignment horizontal="center" vertical="center"/>
    </xf>
    <xf numFmtId="8" fontId="9" fillId="3" borderId="5" xfId="0" applyNumberFormat="1" applyFont="1" applyFill="1" applyBorder="1" applyAlignment="1">
      <alignment horizontal="center" vertical="center"/>
    </xf>
    <xf numFmtId="0" fontId="9" fillId="4" borderId="4" xfId="0" applyFont="1" applyFill="1" applyBorder="1" applyAlignment="1">
      <alignment horizontal="center" vertical="center" wrapText="1"/>
    </xf>
    <xf numFmtId="0" fontId="9" fillId="3" borderId="5" xfId="0" applyFont="1" applyFill="1" applyBorder="1" applyAlignment="1">
      <alignment horizontal="center" vertical="center"/>
    </xf>
    <xf numFmtId="7" fontId="9" fillId="4" borderId="1" xfId="1" applyNumberFormat="1" applyFont="1" applyFill="1" applyBorder="1" applyAlignment="1">
      <alignment horizontal="center" vertical="center"/>
    </xf>
    <xf numFmtId="7" fontId="9" fillId="4" borderId="21" xfId="1" applyNumberFormat="1" applyFont="1" applyFill="1" applyBorder="1" applyAlignment="1">
      <alignment horizontal="center" vertical="center"/>
    </xf>
    <xf numFmtId="0" fontId="10" fillId="4" borderId="0" xfId="0" applyFont="1" applyFill="1" applyBorder="1" applyAlignment="1">
      <alignment horizontal="center" vertical="center" wrapText="1"/>
    </xf>
    <xf numFmtId="10" fontId="9" fillId="0" borderId="0" xfId="2" applyNumberFormat="1" applyFont="1" applyBorder="1" applyAlignment="1">
      <alignment horizontal="center" vertical="center"/>
    </xf>
    <xf numFmtId="7" fontId="9" fillId="4" borderId="12" xfId="1" applyNumberFormat="1"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4" xfId="0" applyFont="1" applyFill="1" applyBorder="1" applyAlignment="1">
      <alignment vertical="center" wrapText="1"/>
    </xf>
    <xf numFmtId="0" fontId="13" fillId="5" borderId="31" xfId="0" applyFont="1" applyFill="1" applyBorder="1" applyAlignment="1">
      <alignment horizontal="center" vertical="center"/>
    </xf>
    <xf numFmtId="7" fontId="9" fillId="0" borderId="2" xfId="1" applyNumberFormat="1" applyFont="1" applyBorder="1" applyAlignment="1">
      <alignment horizontal="justify" vertical="center" wrapText="1"/>
    </xf>
    <xf numFmtId="7" fontId="9" fillId="0" borderId="4" xfId="1" applyNumberFormat="1" applyFont="1" applyBorder="1" applyAlignment="1">
      <alignment horizontal="justify" vertical="top" wrapText="1"/>
    </xf>
    <xf numFmtId="7" fontId="9" fillId="0" borderId="4" xfId="1" applyNumberFormat="1" applyFont="1" applyBorder="1" applyAlignment="1">
      <alignment horizontal="justify" vertical="center" wrapText="1"/>
    </xf>
    <xf numFmtId="7" fontId="9" fillId="0" borderId="4" xfId="1" applyNumberFormat="1" applyFont="1" applyBorder="1" applyAlignment="1">
      <alignment horizontal="justify" vertical="center"/>
    </xf>
    <xf numFmtId="0" fontId="13" fillId="5" borderId="32" xfId="0" applyFont="1" applyFill="1" applyBorder="1" applyAlignment="1">
      <alignment horizontal="center" vertical="center" wrapText="1"/>
    </xf>
    <xf numFmtId="0" fontId="2" fillId="4" borderId="9" xfId="0" applyFont="1" applyFill="1" applyBorder="1"/>
    <xf numFmtId="0" fontId="2" fillId="4" borderId="8"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horizontal="center" vertical="center" wrapText="1"/>
    </xf>
    <xf numFmtId="7" fontId="0" fillId="4" borderId="0" xfId="0" applyNumberFormat="1" applyFill="1"/>
    <xf numFmtId="164" fontId="0" fillId="4" borderId="0" xfId="0" applyNumberFormat="1" applyFill="1"/>
    <xf numFmtId="0" fontId="2" fillId="0" borderId="5" xfId="0" applyFont="1" applyFill="1" applyBorder="1" applyAlignment="1">
      <alignment horizontal="center" vertical="center" wrapText="1"/>
    </xf>
    <xf numFmtId="0" fontId="2" fillId="3" borderId="41"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3" borderId="40" xfId="0" applyFont="1" applyFill="1" applyBorder="1" applyAlignment="1">
      <alignment horizontal="left" vertical="center" wrapText="1"/>
    </xf>
    <xf numFmtId="0" fontId="2" fillId="3" borderId="46" xfId="0" applyFont="1" applyFill="1" applyBorder="1" applyAlignment="1">
      <alignment horizontal="left" vertical="center" wrapText="1"/>
    </xf>
    <xf numFmtId="8" fontId="2" fillId="4" borderId="0" xfId="0" applyNumberFormat="1" applyFont="1" applyFill="1" applyBorder="1" applyAlignment="1">
      <alignment horizontal="center" vertical="center"/>
    </xf>
    <xf numFmtId="0" fontId="2" fillId="4" borderId="0" xfId="0" applyFont="1" applyFill="1" applyBorder="1" applyAlignment="1">
      <alignment horizontal="center" vertical="center"/>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3" xfId="0" applyFont="1" applyBorder="1" applyAlignment="1">
      <alignment horizontal="center" vertical="center" wrapText="1"/>
    </xf>
    <xf numFmtId="8" fontId="2" fillId="3" borderId="15" xfId="0" applyNumberFormat="1" applyFont="1" applyFill="1" applyBorder="1" applyAlignment="1">
      <alignment horizontal="center" vertical="center"/>
    </xf>
    <xf numFmtId="8" fontId="2" fillId="3" borderId="20" xfId="0" applyNumberFormat="1" applyFont="1" applyFill="1" applyBorder="1" applyAlignment="1">
      <alignment horizontal="center" vertical="center"/>
    </xf>
    <xf numFmtId="8" fontId="2" fillId="3" borderId="14" xfId="0" applyNumberFormat="1" applyFont="1" applyFill="1" applyBorder="1" applyAlignment="1">
      <alignment horizontal="center" vertical="center"/>
    </xf>
    <xf numFmtId="164" fontId="2" fillId="3" borderId="5" xfId="0" applyNumberFormat="1" applyFont="1" applyFill="1" applyBorder="1" applyAlignment="1">
      <alignment horizontal="center" vertical="center"/>
    </xf>
    <xf numFmtId="0" fontId="2" fillId="0" borderId="4" xfId="0" applyFont="1" applyBorder="1" applyAlignment="1">
      <alignment horizontal="left" vertical="center" wrapText="1"/>
    </xf>
    <xf numFmtId="0" fontId="2" fillId="4" borderId="0" xfId="0" applyFont="1" applyFill="1" applyBorder="1" applyAlignment="1">
      <alignment horizontal="left" vertical="center" wrapText="1"/>
    </xf>
    <xf numFmtId="10" fontId="9" fillId="0" borderId="1" xfId="2" applyNumberFormat="1" applyFont="1" applyBorder="1" applyAlignment="1">
      <alignment horizontal="center" vertical="center"/>
    </xf>
    <xf numFmtId="10" fontId="9" fillId="0" borderId="5" xfId="2" applyNumberFormat="1" applyFont="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horizontal="left" vertical="center" wrapText="1"/>
    </xf>
    <xf numFmtId="0" fontId="9" fillId="0" borderId="42" xfId="0" applyFont="1" applyBorder="1" applyAlignment="1">
      <alignment horizontal="left" vertical="center" wrapText="1"/>
    </xf>
    <xf numFmtId="0" fontId="9" fillId="0" borderId="36" xfId="0" applyFont="1" applyBorder="1" applyAlignment="1">
      <alignment horizontal="left" vertical="center" wrapText="1"/>
    </xf>
    <xf numFmtId="0" fontId="9" fillId="0" borderId="41" xfId="0" applyFont="1" applyBorder="1" applyAlignment="1">
      <alignment horizontal="center" vertical="center" wrapText="1"/>
    </xf>
    <xf numFmtId="0" fontId="9" fillId="0" borderId="35" xfId="0" applyFont="1" applyBorder="1" applyAlignment="1">
      <alignment horizontal="center" vertical="center" wrapText="1"/>
    </xf>
    <xf numFmtId="10" fontId="2" fillId="3" borderId="5" xfId="0" applyNumberFormat="1" applyFont="1" applyFill="1" applyBorder="1" applyAlignment="1">
      <alignment horizontal="center" vertical="center"/>
    </xf>
    <xf numFmtId="0" fontId="9" fillId="0" borderId="17"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10" fontId="9" fillId="0" borderId="21" xfId="2" applyNumberFormat="1" applyFont="1" applyBorder="1" applyAlignment="1">
      <alignment horizontal="center" vertical="center"/>
    </xf>
    <xf numFmtId="10" fontId="9" fillId="0" borderId="7" xfId="2" applyNumberFormat="1" applyFont="1" applyBorder="1" applyAlignment="1">
      <alignment horizontal="center" vertical="center"/>
    </xf>
    <xf numFmtId="0" fontId="13" fillId="5" borderId="37" xfId="0" applyFont="1" applyFill="1" applyBorder="1" applyAlignment="1">
      <alignment horizontal="center" vertical="center"/>
    </xf>
    <xf numFmtId="0" fontId="13" fillId="5" borderId="54" xfId="0" applyFont="1" applyFill="1" applyBorder="1" applyAlignment="1">
      <alignment horizontal="center" vertical="center"/>
    </xf>
    <xf numFmtId="7" fontId="9" fillId="0" borderId="4" xfId="1" applyNumberFormat="1" applyFont="1" applyBorder="1" applyAlignment="1">
      <alignment horizontal="center" vertical="center"/>
    </xf>
    <xf numFmtId="7" fontId="9" fillId="0" borderId="1" xfId="1" applyNumberFormat="1" applyFont="1" applyBorder="1" applyAlignment="1">
      <alignment horizontal="center" vertical="center"/>
    </xf>
    <xf numFmtId="7" fontId="9" fillId="0" borderId="2" xfId="1" applyNumberFormat="1" applyFont="1" applyBorder="1" applyAlignment="1">
      <alignment horizontal="center" vertical="center"/>
    </xf>
    <xf numFmtId="7" fontId="9" fillId="0" borderId="12" xfId="1" applyNumberFormat="1" applyFont="1" applyBorder="1" applyAlignment="1">
      <alignment horizontal="center" vertical="center"/>
    </xf>
    <xf numFmtId="7" fontId="9" fillId="0" borderId="6" xfId="1" applyNumberFormat="1" applyFont="1" applyBorder="1" applyAlignment="1">
      <alignment horizontal="center" vertical="center"/>
    </xf>
    <xf numFmtId="7" fontId="9" fillId="0" borderId="21" xfId="1" applyNumberFormat="1" applyFont="1" applyBorder="1" applyAlignment="1">
      <alignment horizontal="center" vertical="center"/>
    </xf>
    <xf numFmtId="0" fontId="13" fillId="5" borderId="32" xfId="0" applyFont="1" applyFill="1" applyBorder="1" applyAlignment="1">
      <alignment horizontal="center" vertical="center" wrapText="1"/>
    </xf>
    <xf numFmtId="0" fontId="13" fillId="5" borderId="33" xfId="0" applyFont="1" applyFill="1" applyBorder="1" applyAlignment="1">
      <alignment horizontal="center" vertical="center" wrapText="1"/>
    </xf>
    <xf numFmtId="10" fontId="9" fillId="0" borderId="12" xfId="2" applyNumberFormat="1" applyFont="1" applyBorder="1" applyAlignment="1">
      <alignment horizontal="center" vertical="center"/>
    </xf>
    <xf numFmtId="10" fontId="9" fillId="0" borderId="3" xfId="2" applyNumberFormat="1" applyFont="1" applyBorder="1" applyAlignment="1">
      <alignment horizontal="center" vertical="center"/>
    </xf>
    <xf numFmtId="0" fontId="6" fillId="4" borderId="0" xfId="0" applyFont="1" applyFill="1" applyAlignment="1">
      <alignment horizontal="center"/>
    </xf>
    <xf numFmtId="17" fontId="12" fillId="4" borderId="0" xfId="0" applyNumberFormat="1" applyFont="1" applyFill="1" applyAlignment="1">
      <alignment horizontal="center"/>
    </xf>
    <xf numFmtId="0" fontId="12" fillId="4" borderId="0" xfId="0" applyFont="1" applyFill="1" applyAlignment="1">
      <alignment horizontal="center"/>
    </xf>
    <xf numFmtId="0" fontId="11" fillId="4" borderId="0" xfId="0" applyFont="1" applyFill="1" applyAlignment="1">
      <alignment horizont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0" borderId="4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2" fillId="0" borderId="4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9" fillId="0" borderId="16"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3" xfId="0" applyFont="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2"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3" xfId="0" applyFont="1" applyFill="1" applyBorder="1" applyAlignment="1">
      <alignment horizontal="center" vertical="center"/>
    </xf>
    <xf numFmtId="164" fontId="9" fillId="3" borderId="15" xfId="0" applyNumberFormat="1" applyFont="1" applyFill="1" applyBorder="1" applyAlignment="1">
      <alignment horizontal="center" vertical="center"/>
    </xf>
    <xf numFmtId="164" fontId="9" fillId="3" borderId="20" xfId="0" applyNumberFormat="1" applyFont="1" applyFill="1" applyBorder="1" applyAlignment="1">
      <alignment horizontal="center" vertical="center"/>
    </xf>
    <xf numFmtId="164" fontId="9" fillId="3" borderId="14" xfId="0" applyNumberFormat="1" applyFont="1" applyFill="1" applyBorder="1" applyAlignment="1">
      <alignment horizontal="center" vertical="center"/>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9" fillId="0" borderId="13" xfId="0" applyFont="1" applyBorder="1" applyAlignment="1">
      <alignment horizontal="left" vertical="center" wrapText="1"/>
    </xf>
    <xf numFmtId="0" fontId="9" fillId="3" borderId="15"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4" xfId="0" applyFont="1" applyFill="1" applyBorder="1" applyAlignment="1">
      <alignment horizontal="center" vertical="center"/>
    </xf>
    <xf numFmtId="0" fontId="3" fillId="0" borderId="16" xfId="0" applyFont="1" applyBorder="1" applyAlignment="1">
      <alignment horizontal="center" vertical="center" wrapText="1"/>
    </xf>
    <xf numFmtId="0" fontId="9" fillId="0" borderId="40" xfId="0" applyFont="1" applyBorder="1" applyAlignment="1">
      <alignment horizontal="left" vertical="center" wrapText="1"/>
    </xf>
    <xf numFmtId="0" fontId="9" fillId="0" borderId="34" xfId="0" applyFont="1" applyBorder="1" applyAlignment="1">
      <alignment horizontal="left" vertical="center" wrapText="1"/>
    </xf>
    <xf numFmtId="0" fontId="2" fillId="0" borderId="53"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7" xfId="0" applyFont="1" applyFill="1" applyBorder="1" applyAlignment="1">
      <alignment horizontal="center" vertical="center"/>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10" fontId="9" fillId="3" borderId="15" xfId="2" applyNumberFormat="1" applyFont="1" applyFill="1" applyBorder="1" applyAlignment="1">
      <alignment horizontal="center" vertical="center"/>
    </xf>
    <xf numFmtId="10" fontId="9" fillId="3" borderId="14" xfId="2" applyNumberFormat="1" applyFont="1" applyFill="1" applyBorder="1" applyAlignment="1">
      <alignment horizontal="center" vertical="center"/>
    </xf>
    <xf numFmtId="8" fontId="9" fillId="3" borderId="3" xfId="0" applyNumberFormat="1"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xf>
  </cellXfs>
  <cellStyles count="5">
    <cellStyle name="Millares" xfId="1" builtinId="3"/>
    <cellStyle name="Millares 2" xfId="3" xr:uid="{DE45FCE3-C46C-4F38-AA69-8415E750D3F9}"/>
    <cellStyle name="Moneda 2" xfId="4" xr:uid="{F56D231E-1D06-48A0-B0F9-504B8F0E93FB}"/>
    <cellStyle name="Normal" xfId="0" builtinId="0"/>
    <cellStyle name="Porcentaje" xfId="2" builtinId="5"/>
  </cellStyles>
  <dxfs count="0"/>
  <tableStyles count="0" defaultTableStyle="TableStyleMedium2" defaultPivotStyle="PivotStyleLight16"/>
  <colors>
    <mruColors>
      <color rgb="FF0019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001960"/>
              </a:solidFill>
              <a:ln w="19050">
                <a:solidFill>
                  <a:schemeClr val="lt1"/>
                </a:solidFill>
              </a:ln>
              <a:effectLst/>
            </c:spPr>
            <c:extLst>
              <c:ext xmlns:c16="http://schemas.microsoft.com/office/drawing/2014/chart" uri="{C3380CC4-5D6E-409C-BE32-E72D297353CC}">
                <c16:uniqueId val="{00000001-8B2E-4CE3-9019-2A1FF4DD892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B2E-4CE3-9019-2A1FF4DD892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B2E-4CE3-9019-2A1FF4DD892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B2E-4CE3-9019-2A1FF4DD892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B2E-4CE3-9019-2A1FF4DD8921}"/>
              </c:ext>
            </c:extLst>
          </c:dPt>
          <c:dLbls>
            <c:dLbl>
              <c:idx val="0"/>
              <c:layout>
                <c:manualLayout>
                  <c:x val="0.20314468762189664"/>
                  <c:y val="0.13821143520060247"/>
                </c:manualLayout>
              </c:layout>
              <c:showLegendKey val="0"/>
              <c:showVal val="1"/>
              <c:showCatName val="0"/>
              <c:showSerName val="0"/>
              <c:showPercent val="0"/>
              <c:showBubbleSize val="0"/>
              <c:extLst>
                <c:ext xmlns:c15="http://schemas.microsoft.com/office/drawing/2012/chart" uri="{CE6537A1-D6FC-4f65-9D91-7224C49458BB}">
                  <c15:layout>
                    <c:manualLayout>
                      <c:w val="0.3644843368963398"/>
                      <c:h val="0.13804558147836174"/>
                    </c:manualLayout>
                  </c15:layout>
                </c:ext>
                <c:ext xmlns:c16="http://schemas.microsoft.com/office/drawing/2014/chart" uri="{C3380CC4-5D6E-409C-BE32-E72D297353CC}">
                  <c16:uniqueId val="{00000001-8B2E-4CE3-9019-2A1FF4DD8921}"/>
                </c:ext>
              </c:extLst>
            </c:dLbl>
            <c:dLbl>
              <c:idx val="2"/>
              <c:layout>
                <c:manualLayout>
                  <c:x val="-0.19779877478974145"/>
                  <c:y val="-0.10504069075245789"/>
                </c:manualLayout>
              </c:layout>
              <c:showLegendKey val="0"/>
              <c:showVal val="1"/>
              <c:showCatName val="0"/>
              <c:showSerName val="0"/>
              <c:showPercent val="0"/>
              <c:showBubbleSize val="0"/>
              <c:extLst>
                <c:ext xmlns:c15="http://schemas.microsoft.com/office/drawing/2012/chart" uri="{CE6537A1-D6FC-4f65-9D91-7224C49458BB}">
                  <c15:layout>
                    <c:manualLayout>
                      <c:w val="0.31458915046289149"/>
                      <c:h val="0.13804558147836174"/>
                    </c:manualLayout>
                  </c15:layout>
                </c:ext>
                <c:ext xmlns:c16="http://schemas.microsoft.com/office/drawing/2014/chart" uri="{C3380CC4-5D6E-409C-BE32-E72D297353CC}">
                  <c16:uniqueId val="{00000005-8B2E-4CE3-9019-2A1FF4DD89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G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Tablero!$G$9:$G$13</c:f>
              <c:numCache>
                <c:formatCode>"Q"#,##0.00</c:formatCode>
                <c:ptCount val="5"/>
                <c:pt idx="0">
                  <c:v>6911646985</c:v>
                </c:pt>
                <c:pt idx="2">
                  <c:v>4889791841.8500004</c:v>
                </c:pt>
              </c:numCache>
            </c:numRef>
          </c:val>
          <c:extLst>
            <c:ext xmlns:c16="http://schemas.microsoft.com/office/drawing/2014/chart" uri="{C3380CC4-5D6E-409C-BE32-E72D297353CC}">
              <c16:uniqueId val="{0000000A-8B2E-4CE3-9019-2A1FF4DD8921}"/>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G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1039091</xdr:colOff>
      <xdr:row>1</xdr:row>
      <xdr:rowOff>121227</xdr:rowOff>
    </xdr:from>
    <xdr:to>
      <xdr:col>3</xdr:col>
      <xdr:colOff>2206559</xdr:colOff>
      <xdr:row>5</xdr:row>
      <xdr:rowOff>123702</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961409" y="121227"/>
          <a:ext cx="1171179" cy="1039091"/>
        </a:xfrm>
        <a:prstGeom prst="rect">
          <a:avLst/>
        </a:prstGeom>
      </xdr:spPr>
    </xdr:pic>
    <xdr:clientData/>
  </xdr:twoCellAnchor>
  <xdr:twoCellAnchor editAs="oneCell">
    <xdr:from>
      <xdr:col>2</xdr:col>
      <xdr:colOff>214313</xdr:colOff>
      <xdr:row>1</xdr:row>
      <xdr:rowOff>142875</xdr:rowOff>
    </xdr:from>
    <xdr:to>
      <xdr:col>3</xdr:col>
      <xdr:colOff>851646</xdr:colOff>
      <xdr:row>5</xdr:row>
      <xdr:rowOff>82736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976313" y="142875"/>
          <a:ext cx="2138921" cy="982008"/>
        </a:xfrm>
        <a:prstGeom prst="rect">
          <a:avLst/>
        </a:prstGeom>
      </xdr:spPr>
    </xdr:pic>
    <xdr:clientData/>
  </xdr:twoCellAnchor>
  <xdr:twoCellAnchor>
    <xdr:from>
      <xdr:col>5</xdr:col>
      <xdr:colOff>56031</xdr:colOff>
      <xdr:row>15</xdr:row>
      <xdr:rowOff>52027</xdr:rowOff>
    </xdr:from>
    <xdr:to>
      <xdr:col>6</xdr:col>
      <xdr:colOff>1367119</xdr:colOff>
      <xdr:row>19</xdr:row>
      <xdr:rowOff>320968</xdr:rowOff>
    </xdr:to>
    <xdr:graphicFrame macro="">
      <xdr:nvGraphicFramePr>
        <xdr:cNvPr id="9" name="Gráfico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12</xdr:col>
      <xdr:colOff>464212</xdr:colOff>
      <xdr:row>13</xdr:row>
      <xdr:rowOff>294409</xdr:rowOff>
    </xdr:from>
    <xdr:to>
      <xdr:col>13</xdr:col>
      <xdr:colOff>1488202</xdr:colOff>
      <xdr:row>19</xdr:row>
      <xdr:rowOff>313766</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1990" r="4169" b="5461"/>
        <a:stretch/>
      </xdr:blipFill>
      <xdr:spPr>
        <a:xfrm>
          <a:off x="13054530" y="4000500"/>
          <a:ext cx="2837450" cy="2946130"/>
        </a:xfrm>
        <a:prstGeom prst="rect">
          <a:avLst/>
        </a:prstGeom>
      </xdr:spPr>
    </xdr:pic>
    <xdr:clientData/>
  </xdr:twoCellAnchor>
  <xdr:twoCellAnchor editAs="oneCell">
    <xdr:from>
      <xdr:col>15</xdr:col>
      <xdr:colOff>2789464</xdr:colOff>
      <xdr:row>1</xdr:row>
      <xdr:rowOff>27214</xdr:rowOff>
    </xdr:from>
    <xdr:to>
      <xdr:col>16</xdr:col>
      <xdr:colOff>1170215</xdr:colOff>
      <xdr:row>6</xdr:row>
      <xdr:rowOff>81643</xdr:rowOff>
    </xdr:to>
    <xdr:pic>
      <xdr:nvPicPr>
        <xdr:cNvPr id="47" name="Imagen 46">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376571" y="27214"/>
          <a:ext cx="1279072" cy="12790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V33"/>
  <sheetViews>
    <sheetView showGridLines="0" tabSelected="1" topLeftCell="B1" zoomScale="80" zoomScaleNormal="80" workbookViewId="0">
      <selection activeCell="Q20" sqref="Q20"/>
    </sheetView>
  </sheetViews>
  <sheetFormatPr baseColWidth="10" defaultRowHeight="15" x14ac:dyDescent="0.25"/>
  <cols>
    <col min="1" max="1" width="0" style="1" hidden="1" customWidth="1"/>
    <col min="2" max="2" width="3.42578125" style="1" customWidth="1"/>
    <col min="3" max="3" width="22.5703125" style="1" customWidth="1"/>
    <col min="4" max="4" width="33.42578125" style="1" customWidth="1"/>
    <col min="5" max="5" width="3.85546875" style="1" customWidth="1"/>
    <col min="6" max="6" width="44" style="1" customWidth="1"/>
    <col min="7" max="7" width="21.7109375" style="1" customWidth="1"/>
    <col min="8" max="8" width="3.85546875" style="1" customWidth="1"/>
    <col min="9" max="9" width="30.85546875" style="1" customWidth="1"/>
    <col min="10" max="10" width="2.140625" style="1" customWidth="1"/>
    <col min="11" max="11" width="23.140625" style="1" customWidth="1"/>
    <col min="12" max="12" width="3.85546875" style="1" customWidth="1"/>
    <col min="13" max="13" width="27.140625" style="1" customWidth="1"/>
    <col min="14" max="14" width="27.28515625" style="1" customWidth="1"/>
    <col min="15" max="15" width="3.85546875" style="1" customWidth="1"/>
    <col min="16" max="16" width="43.42578125" style="1" customWidth="1"/>
    <col min="17" max="17" width="17.7109375" style="1" customWidth="1"/>
    <col min="18" max="18" width="3.5703125" style="1" customWidth="1"/>
    <col min="19" max="20" width="11.42578125" style="1"/>
    <col min="21" max="21" width="13.140625" style="1" bestFit="1" customWidth="1"/>
    <col min="22" max="16384" width="11.42578125" style="1"/>
  </cols>
  <sheetData>
    <row r="3" spans="3:22" ht="26.25" x14ac:dyDescent="0.4">
      <c r="C3" s="85" t="s">
        <v>12</v>
      </c>
      <c r="D3" s="85"/>
      <c r="E3" s="85"/>
      <c r="F3" s="85"/>
      <c r="G3" s="85"/>
      <c r="H3" s="85"/>
      <c r="I3" s="85"/>
      <c r="J3" s="85"/>
      <c r="K3" s="85"/>
      <c r="L3" s="85"/>
      <c r="M3" s="85"/>
      <c r="N3" s="85"/>
      <c r="O3" s="85"/>
      <c r="P3" s="85"/>
      <c r="Q3" s="85"/>
    </row>
    <row r="4" spans="3:22" ht="18" x14ac:dyDescent="0.25">
      <c r="C4" s="86" t="s">
        <v>66</v>
      </c>
      <c r="D4" s="87"/>
      <c r="E4" s="87"/>
      <c r="F4" s="87"/>
      <c r="G4" s="87"/>
      <c r="H4" s="87"/>
      <c r="I4" s="87"/>
      <c r="J4" s="87"/>
      <c r="K4" s="87"/>
      <c r="L4" s="87"/>
      <c r="M4" s="87"/>
      <c r="N4" s="87"/>
      <c r="O4" s="87"/>
      <c r="P4" s="87"/>
      <c r="Q4" s="87"/>
    </row>
    <row r="5" spans="3:22" ht="23.25" x14ac:dyDescent="0.35">
      <c r="C5" s="88" t="s">
        <v>42</v>
      </c>
      <c r="D5" s="88"/>
      <c r="E5" s="88"/>
      <c r="F5" s="88"/>
      <c r="G5" s="88"/>
      <c r="H5" s="88"/>
      <c r="I5" s="88"/>
      <c r="J5" s="88"/>
      <c r="K5" s="88"/>
      <c r="L5" s="88"/>
      <c r="M5" s="88"/>
      <c r="N5" s="88"/>
      <c r="O5" s="88"/>
      <c r="P5" s="88"/>
      <c r="Q5" s="88"/>
    </row>
    <row r="6" spans="3:22" ht="12.75" customHeight="1" x14ac:dyDescent="0.25">
      <c r="C6" s="9"/>
      <c r="D6" s="10"/>
      <c r="E6" s="10"/>
      <c r="F6" s="10"/>
      <c r="G6" s="10"/>
      <c r="H6" s="10"/>
      <c r="I6" s="10"/>
      <c r="J6" s="10"/>
      <c r="K6" s="10"/>
      <c r="L6" s="11"/>
      <c r="M6" s="11"/>
      <c r="N6" s="11"/>
      <c r="O6" s="11"/>
      <c r="P6" s="11"/>
      <c r="Q6" s="12"/>
    </row>
    <row r="7" spans="3:22" ht="15.75" thickBot="1" x14ac:dyDescent="0.3">
      <c r="C7" s="2"/>
      <c r="D7" s="2"/>
      <c r="E7" s="2"/>
      <c r="F7" s="2"/>
      <c r="G7" s="2"/>
      <c r="H7" s="2"/>
      <c r="I7" s="2"/>
      <c r="J7" s="2"/>
      <c r="K7" s="2" t="s">
        <v>60</v>
      </c>
      <c r="L7" s="8"/>
      <c r="M7" s="8"/>
      <c r="N7" s="8"/>
      <c r="O7" s="8"/>
      <c r="P7" s="8"/>
      <c r="Q7" s="8"/>
    </row>
    <row r="8" spans="3:22" ht="37.5" customHeight="1" thickBot="1" x14ac:dyDescent="0.3">
      <c r="C8" s="105" t="s">
        <v>0</v>
      </c>
      <c r="D8" s="106"/>
      <c r="E8" s="2"/>
      <c r="F8" s="105" t="s">
        <v>13</v>
      </c>
      <c r="G8" s="106"/>
      <c r="H8" s="2"/>
      <c r="I8" s="107" t="s">
        <v>10</v>
      </c>
      <c r="J8" s="108"/>
      <c r="K8" s="109"/>
      <c r="M8" s="89" t="s">
        <v>11</v>
      </c>
      <c r="N8" s="90"/>
      <c r="P8" s="91" t="s">
        <v>1</v>
      </c>
      <c r="Q8" s="92"/>
    </row>
    <row r="9" spans="3:22" ht="29.25" customHeight="1" x14ac:dyDescent="0.25">
      <c r="C9" s="121" t="s">
        <v>19</v>
      </c>
      <c r="D9" s="119" t="s">
        <v>20</v>
      </c>
      <c r="E9" s="2"/>
      <c r="F9" s="113" t="s">
        <v>5</v>
      </c>
      <c r="G9" s="110">
        <v>6911646985</v>
      </c>
      <c r="H9" s="2"/>
      <c r="I9" s="122" t="s">
        <v>43</v>
      </c>
      <c r="J9" s="123"/>
      <c r="K9" s="15">
        <v>3296408909.3899999</v>
      </c>
      <c r="M9" s="49" t="s">
        <v>49</v>
      </c>
      <c r="N9" s="52">
        <f>G11</f>
        <v>4889791841.8500004</v>
      </c>
      <c r="P9" s="56" t="s">
        <v>7</v>
      </c>
      <c r="Q9" s="55">
        <v>4574610662</v>
      </c>
      <c r="S9" s="3"/>
      <c r="T9" s="13"/>
    </row>
    <row r="10" spans="3:22" ht="29.25" customHeight="1" x14ac:dyDescent="0.25">
      <c r="C10" s="51"/>
      <c r="D10" s="120"/>
      <c r="E10" s="2"/>
      <c r="F10" s="115"/>
      <c r="G10" s="112"/>
      <c r="H10" s="2"/>
      <c r="I10" s="60" t="s">
        <v>44</v>
      </c>
      <c r="J10" s="61"/>
      <c r="K10" s="16">
        <v>544851401.71000004</v>
      </c>
      <c r="M10" s="50"/>
      <c r="N10" s="53"/>
      <c r="P10" s="56"/>
      <c r="Q10" s="55"/>
      <c r="T10" s="14"/>
      <c r="U10" s="14"/>
      <c r="V10" s="14"/>
    </row>
    <row r="11" spans="3:22" ht="29.25" customHeight="1" x14ac:dyDescent="0.25">
      <c r="C11" s="102" t="s">
        <v>37</v>
      </c>
      <c r="D11" s="116" t="s">
        <v>21</v>
      </c>
      <c r="E11" s="2"/>
      <c r="F11" s="113" t="s">
        <v>3</v>
      </c>
      <c r="G11" s="110">
        <v>4889791841.8500004</v>
      </c>
      <c r="H11" s="2"/>
      <c r="I11" s="60" t="s">
        <v>45</v>
      </c>
      <c r="J11" s="61"/>
      <c r="K11" s="16">
        <v>795925809.75999999</v>
      </c>
      <c r="M11" s="50"/>
      <c r="N11" s="53"/>
      <c r="P11" s="56" t="s">
        <v>8</v>
      </c>
      <c r="Q11" s="55">
        <f>K9</f>
        <v>3296408909.3899999</v>
      </c>
      <c r="T11" s="57"/>
      <c r="U11" s="47"/>
      <c r="V11" s="14"/>
    </row>
    <row r="12" spans="3:22" ht="29.25" customHeight="1" x14ac:dyDescent="0.25">
      <c r="C12" s="103"/>
      <c r="D12" s="117"/>
      <c r="E12" s="2"/>
      <c r="F12" s="114"/>
      <c r="G12" s="111"/>
      <c r="H12" s="2"/>
      <c r="I12" s="60" t="s">
        <v>46</v>
      </c>
      <c r="J12" s="61"/>
      <c r="K12" s="16">
        <v>137877946.27000001</v>
      </c>
      <c r="M12" s="50"/>
      <c r="N12" s="53"/>
      <c r="P12" s="56"/>
      <c r="Q12" s="55"/>
      <c r="T12" s="57"/>
      <c r="U12" s="47"/>
      <c r="V12" s="14"/>
    </row>
    <row r="13" spans="3:22" ht="29.25" customHeight="1" x14ac:dyDescent="0.25">
      <c r="C13" s="104"/>
      <c r="D13" s="118"/>
      <c r="E13" s="2"/>
      <c r="F13" s="115"/>
      <c r="G13" s="112"/>
      <c r="H13" s="2"/>
      <c r="I13" s="60" t="s">
        <v>47</v>
      </c>
      <c r="J13" s="61"/>
      <c r="K13" s="16">
        <v>24883828.719999999</v>
      </c>
      <c r="M13" s="51"/>
      <c r="N13" s="54"/>
      <c r="P13" s="56"/>
      <c r="Q13" s="55"/>
      <c r="T13" s="57"/>
      <c r="U13" s="48"/>
      <c r="V13" s="14"/>
    </row>
    <row r="14" spans="3:22" ht="30.75" customHeight="1" thickBot="1" x14ac:dyDescent="0.3">
      <c r="C14" s="102" t="s">
        <v>38</v>
      </c>
      <c r="D14" s="116" t="s">
        <v>22</v>
      </c>
      <c r="E14" s="2"/>
      <c r="F14" s="113" t="s">
        <v>6</v>
      </c>
      <c r="G14" s="151">
        <f>G11/G9</f>
        <v>0.70747129482481819</v>
      </c>
      <c r="H14" s="2"/>
      <c r="I14" s="62" t="s">
        <v>48</v>
      </c>
      <c r="J14" s="63"/>
      <c r="K14" s="17">
        <v>89843946</v>
      </c>
      <c r="M14" s="147"/>
      <c r="N14" s="148"/>
      <c r="P14" s="56" t="s">
        <v>9</v>
      </c>
      <c r="Q14" s="66">
        <f>Q11/Q9</f>
        <v>0.72058786046479073</v>
      </c>
      <c r="T14"/>
      <c r="U14" s="14"/>
      <c r="V14" s="14"/>
    </row>
    <row r="15" spans="3:22" ht="39" customHeight="1" thickBot="1" x14ac:dyDescent="0.3">
      <c r="C15" s="104"/>
      <c r="D15" s="118"/>
      <c r="E15" s="2"/>
      <c r="F15" s="115"/>
      <c r="G15" s="152"/>
      <c r="H15" s="2"/>
      <c r="I15" s="154" t="s">
        <v>15</v>
      </c>
      <c r="J15" s="155"/>
      <c r="K15" s="156"/>
      <c r="M15" s="147"/>
      <c r="N15" s="148"/>
      <c r="P15" s="56"/>
      <c r="Q15" s="66"/>
      <c r="T15" s="14"/>
      <c r="U15" s="14"/>
      <c r="V15" s="14"/>
    </row>
    <row r="16" spans="3:22" ht="16.5" customHeight="1" x14ac:dyDescent="0.25">
      <c r="C16" s="102" t="s">
        <v>39</v>
      </c>
      <c r="D16" s="116" t="s">
        <v>23</v>
      </c>
      <c r="E16" s="2"/>
      <c r="F16" s="4"/>
      <c r="G16" s="5"/>
      <c r="H16" s="2"/>
      <c r="I16" s="67" t="s">
        <v>25</v>
      </c>
      <c r="J16" s="68"/>
      <c r="K16" s="153">
        <v>106396871.01000001</v>
      </c>
      <c r="M16" s="147"/>
      <c r="N16" s="148"/>
      <c r="P16" s="35"/>
      <c r="Q16" s="34"/>
      <c r="T16" s="14"/>
      <c r="U16" s="14"/>
      <c r="V16" s="14"/>
    </row>
    <row r="17" spans="3:22" ht="41.25" customHeight="1" x14ac:dyDescent="0.25">
      <c r="C17" s="104"/>
      <c r="D17" s="118"/>
      <c r="E17" s="2"/>
      <c r="F17" s="6"/>
      <c r="G17" s="7"/>
      <c r="H17" s="2"/>
      <c r="I17" s="69"/>
      <c r="J17" s="70"/>
      <c r="K17" s="141"/>
      <c r="M17" s="147"/>
      <c r="N17" s="148"/>
      <c r="P17" s="26" t="s">
        <v>18</v>
      </c>
      <c r="Q17" s="40" t="s">
        <v>62</v>
      </c>
      <c r="T17" s="14"/>
      <c r="U17" s="14"/>
      <c r="V17" s="14"/>
    </row>
    <row r="18" spans="3:22" ht="54" customHeight="1" x14ac:dyDescent="0.25">
      <c r="C18" s="19" t="s">
        <v>40</v>
      </c>
      <c r="D18" s="20" t="s">
        <v>24</v>
      </c>
      <c r="E18" s="2"/>
      <c r="F18" s="6"/>
      <c r="G18" s="7"/>
      <c r="H18" s="2"/>
      <c r="I18" s="64" t="s">
        <v>26</v>
      </c>
      <c r="J18" s="65"/>
      <c r="K18" s="18">
        <v>4680860529.6199999</v>
      </c>
      <c r="M18" s="147"/>
      <c r="N18" s="148"/>
      <c r="P18" s="26" t="s">
        <v>17</v>
      </c>
      <c r="Q18" s="40" t="s">
        <v>63</v>
      </c>
    </row>
    <row r="19" spans="3:22" ht="47.25" customHeight="1" x14ac:dyDescent="0.25">
      <c r="C19" s="139" t="s">
        <v>41</v>
      </c>
      <c r="D19" s="141" t="s">
        <v>58</v>
      </c>
      <c r="E19" s="2"/>
      <c r="F19" s="143"/>
      <c r="G19" s="144"/>
      <c r="H19" s="2"/>
      <c r="I19" s="64" t="s">
        <v>27</v>
      </c>
      <c r="J19" s="65"/>
      <c r="K19" s="18">
        <v>28758210.120000001</v>
      </c>
      <c r="M19" s="147"/>
      <c r="N19" s="148"/>
      <c r="P19" s="27" t="s">
        <v>16</v>
      </c>
      <c r="Q19" s="40" t="s">
        <v>64</v>
      </c>
    </row>
    <row r="20" spans="3:22" ht="33.75" customHeight="1" thickBot="1" x14ac:dyDescent="0.3">
      <c r="C20" s="140"/>
      <c r="D20" s="142"/>
      <c r="E20" s="2"/>
      <c r="F20" s="145"/>
      <c r="G20" s="146"/>
      <c r="H20" s="2"/>
      <c r="I20" s="64" t="s">
        <v>28</v>
      </c>
      <c r="J20" s="65"/>
      <c r="K20" s="18">
        <v>73776231.099999994</v>
      </c>
      <c r="M20" s="149"/>
      <c r="N20" s="150"/>
      <c r="P20" s="36" t="s">
        <v>61</v>
      </c>
      <c r="Q20" s="37" t="s">
        <v>65</v>
      </c>
    </row>
    <row r="21" spans="3:22" ht="23.25" customHeight="1" thickBot="1" x14ac:dyDescent="0.3">
      <c r="C21" s="2"/>
      <c r="D21" s="2"/>
      <c r="E21" s="2"/>
      <c r="F21" s="2"/>
      <c r="G21" s="2"/>
      <c r="H21" s="2"/>
      <c r="I21" s="2"/>
      <c r="J21" s="2"/>
      <c r="K21" s="2"/>
    </row>
    <row r="22" spans="3:22" ht="35.25" customHeight="1" thickBot="1" x14ac:dyDescent="0.3">
      <c r="C22" s="2"/>
      <c r="D22" s="2"/>
      <c r="E22" s="2"/>
      <c r="F22" s="28" t="s">
        <v>50</v>
      </c>
      <c r="G22" s="73" t="s">
        <v>2</v>
      </c>
      <c r="H22" s="74"/>
      <c r="I22" s="33" t="s">
        <v>3</v>
      </c>
      <c r="J22" s="81" t="s">
        <v>4</v>
      </c>
      <c r="K22" s="82"/>
      <c r="L22" s="23"/>
      <c r="M22" s="96" t="s">
        <v>67</v>
      </c>
      <c r="N22" s="97"/>
      <c r="O22" s="97"/>
      <c r="P22" s="97"/>
      <c r="Q22" s="98"/>
    </row>
    <row r="23" spans="3:22" ht="54" customHeight="1" x14ac:dyDescent="0.25">
      <c r="C23" s="136" t="s">
        <v>14</v>
      </c>
      <c r="D23" s="45" t="s">
        <v>29</v>
      </c>
      <c r="E23" s="46"/>
      <c r="F23" s="29" t="s">
        <v>51</v>
      </c>
      <c r="G23" s="77">
        <v>166787463</v>
      </c>
      <c r="H23" s="78"/>
      <c r="I23" s="25">
        <v>117154886.72</v>
      </c>
      <c r="J23" s="83">
        <f>I23/G23</f>
        <v>0.70242022159663164</v>
      </c>
      <c r="K23" s="84"/>
      <c r="L23" s="24"/>
      <c r="M23" s="93" t="s">
        <v>68</v>
      </c>
      <c r="N23" s="94"/>
      <c r="O23" s="94"/>
      <c r="P23" s="94"/>
      <c r="Q23" s="95"/>
    </row>
    <row r="24" spans="3:22" ht="57.75" customHeight="1" x14ac:dyDescent="0.25">
      <c r="C24" s="137"/>
      <c r="D24" s="41" t="s">
        <v>30</v>
      </c>
      <c r="E24" s="42"/>
      <c r="F24" s="30" t="s">
        <v>52</v>
      </c>
      <c r="G24" s="75">
        <v>79710674</v>
      </c>
      <c r="H24" s="76"/>
      <c r="I24" s="21">
        <v>58555165.82</v>
      </c>
      <c r="J24" s="58">
        <f t="shared" ref="J24:J30" si="0">I24/G24</f>
        <v>0.73459629534684401</v>
      </c>
      <c r="K24" s="59"/>
      <c r="L24" s="24"/>
      <c r="M24" s="99" t="s">
        <v>72</v>
      </c>
      <c r="N24" s="100"/>
      <c r="O24" s="100"/>
      <c r="P24" s="100"/>
      <c r="Q24" s="101"/>
    </row>
    <row r="25" spans="3:22" ht="121.5" customHeight="1" x14ac:dyDescent="0.25">
      <c r="C25" s="137"/>
      <c r="D25" s="41" t="s">
        <v>31</v>
      </c>
      <c r="E25" s="42"/>
      <c r="F25" s="31" t="s">
        <v>53</v>
      </c>
      <c r="G25" s="75">
        <v>5770358890</v>
      </c>
      <c r="H25" s="76"/>
      <c r="I25" s="21">
        <v>4132746534.6799998</v>
      </c>
      <c r="J25" s="58">
        <f t="shared" si="0"/>
        <v>0.71620268573624191</v>
      </c>
      <c r="K25" s="59"/>
      <c r="L25" s="24"/>
      <c r="M25" s="99" t="s">
        <v>69</v>
      </c>
      <c r="N25" s="100"/>
      <c r="O25" s="100"/>
      <c r="P25" s="100"/>
      <c r="Q25" s="101"/>
      <c r="R25"/>
    </row>
    <row r="26" spans="3:22" ht="69" customHeight="1" x14ac:dyDescent="0.25">
      <c r="C26" s="137"/>
      <c r="D26" s="41" t="s">
        <v>32</v>
      </c>
      <c r="E26" s="42"/>
      <c r="F26" s="31" t="s">
        <v>54</v>
      </c>
      <c r="G26" s="75">
        <v>685266894</v>
      </c>
      <c r="H26" s="76"/>
      <c r="I26" s="21">
        <v>470745161.06999999</v>
      </c>
      <c r="J26" s="58">
        <f t="shared" si="0"/>
        <v>0.68695155886226134</v>
      </c>
      <c r="K26" s="59"/>
      <c r="L26" s="24"/>
      <c r="M26" s="124" t="s">
        <v>70</v>
      </c>
      <c r="N26" s="125"/>
      <c r="O26" s="125"/>
      <c r="P26" s="125"/>
      <c r="Q26" s="126"/>
    </row>
    <row r="27" spans="3:22" ht="38.25" x14ac:dyDescent="0.25">
      <c r="C27" s="137"/>
      <c r="D27" s="41" t="s">
        <v>33</v>
      </c>
      <c r="E27" s="42"/>
      <c r="F27" s="30" t="s">
        <v>55</v>
      </c>
      <c r="G27" s="75">
        <v>94752000</v>
      </c>
      <c r="H27" s="76"/>
      <c r="I27" s="21">
        <v>38319076.259999998</v>
      </c>
      <c r="J27" s="58">
        <f t="shared" si="0"/>
        <v>0.40441443199088145</v>
      </c>
      <c r="K27" s="59"/>
      <c r="L27" s="24"/>
      <c r="M27" s="130"/>
      <c r="N27" s="131"/>
      <c r="O27" s="131"/>
      <c r="P27" s="131"/>
      <c r="Q27" s="132"/>
    </row>
    <row r="28" spans="3:22" ht="44.25" customHeight="1" x14ac:dyDescent="0.25">
      <c r="C28" s="137"/>
      <c r="D28" s="41" t="s">
        <v>34</v>
      </c>
      <c r="E28" s="42"/>
      <c r="F28" s="31" t="s">
        <v>56</v>
      </c>
      <c r="G28" s="75">
        <v>90221064</v>
      </c>
      <c r="H28" s="76"/>
      <c r="I28" s="21">
        <v>62011154.939999998</v>
      </c>
      <c r="J28" s="58">
        <f t="shared" si="0"/>
        <v>0.68732458021111342</v>
      </c>
      <c r="K28" s="59"/>
      <c r="L28" s="24"/>
      <c r="M28" s="133"/>
      <c r="N28" s="134"/>
      <c r="O28" s="134"/>
      <c r="P28" s="134"/>
      <c r="Q28" s="135"/>
    </row>
    <row r="29" spans="3:22" ht="57.75" customHeight="1" x14ac:dyDescent="0.25">
      <c r="C29" s="137"/>
      <c r="D29" s="41" t="s">
        <v>35</v>
      </c>
      <c r="E29" s="42"/>
      <c r="F29" s="32" t="s">
        <v>59</v>
      </c>
      <c r="G29" s="75">
        <v>20000000</v>
      </c>
      <c r="H29" s="76"/>
      <c r="I29" s="21">
        <v>9359862.3599999994</v>
      </c>
      <c r="J29" s="58">
        <f t="shared" si="0"/>
        <v>0.46799311799999999</v>
      </c>
      <c r="K29" s="59"/>
      <c r="L29" s="24"/>
      <c r="M29" s="124" t="s">
        <v>71</v>
      </c>
      <c r="N29" s="125"/>
      <c r="O29" s="125"/>
      <c r="P29" s="125"/>
      <c r="Q29" s="126"/>
    </row>
    <row r="30" spans="3:22" ht="64.5" thickBot="1" x14ac:dyDescent="0.3">
      <c r="C30" s="138"/>
      <c r="D30" s="43" t="s">
        <v>36</v>
      </c>
      <c r="E30" s="44"/>
      <c r="F30" s="31" t="s">
        <v>57</v>
      </c>
      <c r="G30" s="79">
        <v>4550000</v>
      </c>
      <c r="H30" s="80"/>
      <c r="I30" s="22">
        <v>900000</v>
      </c>
      <c r="J30" s="71">
        <f t="shared" si="0"/>
        <v>0.19780219780219779</v>
      </c>
      <c r="K30" s="72"/>
      <c r="L30" s="24"/>
      <c r="M30" s="127"/>
      <c r="N30" s="128"/>
      <c r="O30" s="128"/>
      <c r="P30" s="128"/>
      <c r="Q30" s="129"/>
    </row>
    <row r="31" spans="3:22" ht="8.25" customHeight="1" x14ac:dyDescent="0.25"/>
    <row r="32" spans="3:22" x14ac:dyDescent="0.25">
      <c r="I32" s="38"/>
    </row>
    <row r="33" spans="9:9" x14ac:dyDescent="0.25">
      <c r="I33" s="39"/>
    </row>
  </sheetData>
  <mergeCells count="81">
    <mergeCell ref="M24:Q24"/>
    <mergeCell ref="M29:Q30"/>
    <mergeCell ref="M26:Q28"/>
    <mergeCell ref="C23:C30"/>
    <mergeCell ref="C19:C20"/>
    <mergeCell ref="D19:D20"/>
    <mergeCell ref="F19:G20"/>
    <mergeCell ref="M14:N20"/>
    <mergeCell ref="G14:G15"/>
    <mergeCell ref="F14:F15"/>
    <mergeCell ref="C14:C15"/>
    <mergeCell ref="K16:K17"/>
    <mergeCell ref="D14:D15"/>
    <mergeCell ref="D16:D17"/>
    <mergeCell ref="C16:C17"/>
    <mergeCell ref="I15:K15"/>
    <mergeCell ref="M23:Q23"/>
    <mergeCell ref="M22:Q22"/>
    <mergeCell ref="M25:Q25"/>
    <mergeCell ref="C11:C13"/>
    <mergeCell ref="F8:G8"/>
    <mergeCell ref="C8:D8"/>
    <mergeCell ref="I8:K8"/>
    <mergeCell ref="G11:G13"/>
    <mergeCell ref="F11:F13"/>
    <mergeCell ref="D11:D13"/>
    <mergeCell ref="G9:G10"/>
    <mergeCell ref="F9:F10"/>
    <mergeCell ref="D9:D10"/>
    <mergeCell ref="C9:C10"/>
    <mergeCell ref="I9:J9"/>
    <mergeCell ref="I10:J10"/>
    <mergeCell ref="C3:Q3"/>
    <mergeCell ref="C4:Q4"/>
    <mergeCell ref="C5:Q5"/>
    <mergeCell ref="M8:N8"/>
    <mergeCell ref="P8:Q8"/>
    <mergeCell ref="J29:K29"/>
    <mergeCell ref="J30:K30"/>
    <mergeCell ref="G22:H22"/>
    <mergeCell ref="G25:H25"/>
    <mergeCell ref="G24:H24"/>
    <mergeCell ref="G23:H23"/>
    <mergeCell ref="G26:H26"/>
    <mergeCell ref="G27:H27"/>
    <mergeCell ref="G28:H28"/>
    <mergeCell ref="G29:H29"/>
    <mergeCell ref="G30:H30"/>
    <mergeCell ref="J26:K26"/>
    <mergeCell ref="J27:K27"/>
    <mergeCell ref="J28:K28"/>
    <mergeCell ref="J22:K22"/>
    <mergeCell ref="J23:K23"/>
    <mergeCell ref="Q14:Q15"/>
    <mergeCell ref="P14:P15"/>
    <mergeCell ref="I16:J17"/>
    <mergeCell ref="I18:J18"/>
    <mergeCell ref="I19:J19"/>
    <mergeCell ref="J24:K24"/>
    <mergeCell ref="J25:K25"/>
    <mergeCell ref="I11:J11"/>
    <mergeCell ref="I12:J12"/>
    <mergeCell ref="I13:J13"/>
    <mergeCell ref="I14:J14"/>
    <mergeCell ref="I20:J20"/>
    <mergeCell ref="U11:U13"/>
    <mergeCell ref="M9:M13"/>
    <mergeCell ref="N9:N13"/>
    <mergeCell ref="Q9:Q10"/>
    <mergeCell ref="P9:P10"/>
    <mergeCell ref="Q11:Q13"/>
    <mergeCell ref="P11:P13"/>
    <mergeCell ref="T11:T13"/>
    <mergeCell ref="D28:E28"/>
    <mergeCell ref="D29:E29"/>
    <mergeCell ref="D30:E30"/>
    <mergeCell ref="D23:E23"/>
    <mergeCell ref="D24:E24"/>
    <mergeCell ref="D25:E25"/>
    <mergeCell ref="D26:E26"/>
    <mergeCell ref="D27:E27"/>
  </mergeCells>
  <printOptions horizontalCentered="1"/>
  <pageMargins left="0.23622047244094491" right="0.23622047244094491" top="0.59055118110236227" bottom="0.59055118110236227" header="0.31496062992125984" footer="0.31496062992125984"/>
  <pageSetup paperSize="14" scale="4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2de3127d-b50e-4c29-b846-9213acea4d8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39D96561CF3FA49BA629FB29367CEAB" ma:contentTypeVersion="13" ma:contentTypeDescription="Crear nuevo documento." ma:contentTypeScope="" ma:versionID="606f3e7cb7d8008fc89ea2fbbbc52b3a">
  <xsd:schema xmlns:xsd="http://www.w3.org/2001/XMLSchema" xmlns:xs="http://www.w3.org/2001/XMLSchema" xmlns:p="http://schemas.microsoft.com/office/2006/metadata/properties" xmlns:ns3="efcf9931-6988-4c26-989d-90fd7d9d6177" xmlns:ns4="2de3127d-b50e-4c29-b846-9213acea4d89" targetNamespace="http://schemas.microsoft.com/office/2006/metadata/properties" ma:root="true" ma:fieldsID="23e20251a5979eb42f84e23b61b1232f" ns3:_="" ns4:_="">
    <xsd:import namespace="efcf9931-6988-4c26-989d-90fd7d9d6177"/>
    <xsd:import namespace="2de3127d-b50e-4c29-b846-9213acea4d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f9931-6988-4c26-989d-90fd7d9d617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e3127d-b50e-4c29-b846-9213acea4d8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B19548-EF62-4441-AC26-B10FF5F55CB8}">
  <ds:schemaRefs>
    <ds:schemaRef ds:uri="http://purl.org/dc/elements/1.1/"/>
    <ds:schemaRef ds:uri="http://schemas.microsoft.com/office/infopath/2007/PartnerControls"/>
    <ds:schemaRef ds:uri="http://schemas.openxmlformats.org/package/2006/metadata/core-properties"/>
    <ds:schemaRef ds:uri="2de3127d-b50e-4c29-b846-9213acea4d89"/>
    <ds:schemaRef ds:uri="http://purl.org/dc/terms/"/>
    <ds:schemaRef ds:uri="http://schemas.microsoft.com/office/2006/documentManagement/types"/>
    <ds:schemaRef ds:uri="http://purl.org/dc/dcmitype/"/>
    <ds:schemaRef ds:uri="efcf9931-6988-4c26-989d-90fd7d9d617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62E4126-94EB-49B8-9E9C-4ECBDAE463F4}">
  <ds:schemaRefs>
    <ds:schemaRef ds:uri="http://schemas.microsoft.com/sharepoint/v3/contenttype/forms"/>
  </ds:schemaRefs>
</ds:datastoreItem>
</file>

<file path=customXml/itemProps3.xml><?xml version="1.0" encoding="utf-8"?>
<ds:datastoreItem xmlns:ds="http://schemas.openxmlformats.org/officeDocument/2006/customXml" ds:itemID="{4B3C6549-093B-4DA1-B224-3FF708F69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f9931-6988-4c26-989d-90fd7d9d6177"/>
    <ds:schemaRef ds:uri="2de3127d-b50e-4c29-b846-9213acea4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Tablero</vt:lpstr>
      <vt:lpstr>Tablero!Área_de_impresión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CPCC</dc:creator>
  <cp:lastModifiedBy>Angel Oscar Fernando Martinez Bermejo</cp:lastModifiedBy>
  <cp:lastPrinted>2023-08-11T18:08:07Z</cp:lastPrinted>
  <dcterms:created xsi:type="dcterms:W3CDTF">2023-02-11T22:01:01Z</dcterms:created>
  <dcterms:modified xsi:type="dcterms:W3CDTF">2023-10-11T16:30:28Z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0x010100A39D96561CF3FA49BA629FB29367CEAB</vt:lpwstr>
  </property>
</Properties>
</file>